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210" windowWidth="19440" windowHeight="5910" tabRatio="592"/>
  </bookViews>
  <sheets>
    <sheet name="ур-нь освоен. по ОО" sheetId="30" r:id="rId1"/>
    <sheet name="Лист3" sheetId="33" r:id="rId2"/>
  </sheets>
  <definedNames>
    <definedName name="_xlnm.Print_Area" localSheetId="0">'ур-нь освоен. по ОО'!$A$1:$AA$93</definedName>
  </definedNames>
  <calcPr calcId="144525"/>
</workbook>
</file>

<file path=xl/calcChain.xml><?xml version="1.0" encoding="utf-8"?>
<calcChain xmlns="http://schemas.openxmlformats.org/spreadsheetml/2006/main">
  <c r="F49" i="30" l="1"/>
  <c r="I49" i="30"/>
  <c r="H49" i="30"/>
  <c r="G49" i="30" l="1"/>
  <c r="U50" i="30" l="1"/>
  <c r="Q50" i="30"/>
  <c r="M50" i="30"/>
  <c r="J50" i="30"/>
  <c r="D50" i="30"/>
  <c r="F50" i="30" l="1"/>
  <c r="O50" i="30"/>
  <c r="W50" i="30"/>
  <c r="C50" i="30"/>
  <c r="K50" i="30"/>
  <c r="L50" i="30" s="1"/>
  <c r="S50" i="30"/>
  <c r="T50" i="30" s="1"/>
  <c r="R50" i="30"/>
  <c r="H50" i="30"/>
  <c r="AA50" i="30"/>
  <c r="X50" i="30" l="1"/>
  <c r="P50" i="30"/>
  <c r="V50" i="30"/>
  <c r="N50" i="30"/>
  <c r="G50" i="30"/>
  <c r="I50" i="30"/>
  <c r="Z50" i="30"/>
  <c r="Y50" i="30"/>
  <c r="E50" i="30"/>
  <c r="K49" i="30" l="1"/>
  <c r="O49" i="30"/>
  <c r="S49" i="30"/>
  <c r="W49" i="30"/>
  <c r="C49" i="30"/>
  <c r="D49" i="30"/>
  <c r="J49" i="30"/>
  <c r="M49" i="30"/>
  <c r="Q49" i="30"/>
  <c r="U49" i="30"/>
  <c r="R49" i="30" l="1"/>
  <c r="E49" i="30"/>
  <c r="X49" i="30"/>
  <c r="P49" i="30"/>
  <c r="L49" i="30"/>
  <c r="T49" i="30"/>
  <c r="V49" i="30"/>
  <c r="Z49" i="30"/>
  <c r="N49" i="30"/>
  <c r="AA49" i="30"/>
  <c r="Y49" i="30"/>
</calcChain>
</file>

<file path=xl/sharedStrings.xml><?xml version="1.0" encoding="utf-8"?>
<sst xmlns="http://schemas.openxmlformats.org/spreadsheetml/2006/main" count="50" uniqueCount="34">
  <si>
    <t>СРАВНИТЕЛЬНАЯ ТАБЛИЦА</t>
  </si>
  <si>
    <t>Наименование предмета</t>
  </si>
  <si>
    <t>Класс</t>
  </si>
  <si>
    <t>ИТОГО</t>
  </si>
  <si>
    <t>%</t>
  </si>
  <si>
    <t>(%)</t>
  </si>
  <si>
    <t>ГОС</t>
  </si>
  <si>
    <t>4-5</t>
  </si>
  <si>
    <t>уровня освоения общеобразовательных программ обучающимися ОО</t>
  </si>
  <si>
    <t>4</t>
  </si>
  <si>
    <t>Количество учащихся,выполнявших работу</t>
  </si>
  <si>
    <t>география</t>
  </si>
  <si>
    <t>подтвердили</t>
  </si>
  <si>
    <t>повысили</t>
  </si>
  <si>
    <t>понизили</t>
  </si>
  <si>
    <t xml:space="preserve">Уровень обученности </t>
  </si>
  <si>
    <t>Качество знаий</t>
  </si>
  <si>
    <t>Средняя отметка</t>
  </si>
  <si>
    <t xml:space="preserve">биология </t>
  </si>
  <si>
    <t xml:space="preserve">русский язык </t>
  </si>
  <si>
    <t xml:space="preserve">математика </t>
  </si>
  <si>
    <t xml:space="preserve">история  </t>
  </si>
  <si>
    <t>обществознание</t>
  </si>
  <si>
    <t xml:space="preserve">окружающий мир </t>
  </si>
  <si>
    <t>ИТОГО:</t>
  </si>
  <si>
    <t>ОО</t>
  </si>
  <si>
    <t>физика</t>
  </si>
  <si>
    <t>иностранный язык (английский язык….</t>
  </si>
  <si>
    <t xml:space="preserve">Приложение                                                         к пррказу  Отдела образования администрации Шолоховского района от               №                                    </t>
  </si>
  <si>
    <t>ИТОГО  по школе</t>
  </si>
  <si>
    <t xml:space="preserve">Количество учащихся по списку, участвовавших в ВПР </t>
  </si>
  <si>
    <t xml:space="preserve">Шолоховского района по результатам Всероссийских проверочных работ  весной 2025 года ( по ОО) </t>
  </si>
  <si>
    <t xml:space="preserve">Отметки ОО за   третью четверть 2024-2025 учебного  года </t>
  </si>
  <si>
    <t>ВПР (март- май  2025г.)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</si>
</sst>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4" fillId="0" borderId="0" xfId="0" applyFont="1"/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/>
    </xf>
    <xf numFmtId="164" fontId="7" fillId="3" borderId="4" xfId="0" applyNumberFormat="1" applyFont="1" applyFill="1" applyBorder="1" applyAlignment="1">
      <alignment horizontal="center" vertical="center" wrapText="1"/>
    </xf>
    <xf numFmtId="164" fontId="8" fillId="3" borderId="4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164" fontId="3" fillId="3" borderId="5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2" fillId="0" borderId="0" xfId="0" applyFont="1"/>
    <xf numFmtId="10" fontId="2" fillId="0" borderId="0" xfId="0" applyNumberFormat="1" applyFont="1"/>
    <xf numFmtId="0" fontId="9" fillId="0" borderId="0" xfId="0" applyFont="1" applyBorder="1" applyAlignment="1">
      <alignment vertical="center"/>
    </xf>
    <xf numFmtId="0" fontId="1" fillId="0" borderId="0" xfId="0" applyFont="1"/>
    <xf numFmtId="0" fontId="2" fillId="0" borderId="0" xfId="0" applyFont="1" applyFill="1"/>
    <xf numFmtId="0" fontId="7" fillId="4" borderId="10" xfId="0" applyFont="1" applyFill="1" applyBorder="1" applyAlignment="1">
      <alignment horizontal="center" vertical="center" wrapText="1"/>
    </xf>
    <xf numFmtId="0" fontId="9" fillId="4" borderId="11" xfId="0" applyFont="1" applyFill="1" applyBorder="1"/>
    <xf numFmtId="164" fontId="9" fillId="4" borderId="11" xfId="0" applyNumberFormat="1" applyFont="1" applyFill="1" applyBorder="1" applyAlignment="1">
      <alignment horizontal="right" vertical="center" wrapText="1"/>
    </xf>
    <xf numFmtId="49" fontId="9" fillId="4" borderId="11" xfId="0" applyNumberFormat="1" applyFont="1" applyFill="1" applyBorder="1" applyAlignment="1">
      <alignment horizontal="right"/>
    </xf>
    <xf numFmtId="0" fontId="9" fillId="4" borderId="11" xfId="0" applyNumberFormat="1" applyFont="1" applyFill="1" applyBorder="1" applyAlignment="1">
      <alignment horizontal="right" vertical="center" wrapText="1"/>
    </xf>
    <xf numFmtId="1" fontId="9" fillId="4" borderId="11" xfId="0" applyNumberFormat="1" applyFont="1" applyFill="1" applyBorder="1" applyAlignment="1">
      <alignment horizontal="right" vertical="center" wrapText="1"/>
    </xf>
    <xf numFmtId="0" fontId="3" fillId="4" borderId="11" xfId="0" applyFont="1" applyFill="1" applyBorder="1" applyAlignment="1">
      <alignment vertical="center" wrapText="1"/>
    </xf>
    <xf numFmtId="0" fontId="3" fillId="4" borderId="12" xfId="0" applyFont="1" applyFill="1" applyBorder="1" applyAlignment="1">
      <alignment vertical="center" wrapText="1"/>
    </xf>
    <xf numFmtId="0" fontId="9" fillId="0" borderId="0" xfId="0" applyFont="1" applyBorder="1"/>
    <xf numFmtId="164" fontId="9" fillId="0" borderId="1" xfId="0" applyNumberFormat="1" applyFont="1" applyFill="1" applyBorder="1" applyAlignment="1">
      <alignment horizontal="center"/>
    </xf>
    <xf numFmtId="0" fontId="9" fillId="0" borderId="0" xfId="0" applyFont="1" applyFill="1" applyBorder="1"/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1" fontId="9" fillId="0" borderId="5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164" fontId="10" fillId="0" borderId="5" xfId="0" applyNumberFormat="1" applyFont="1" applyFill="1" applyBorder="1" applyAlignment="1">
      <alignment horizontal="center" vertical="center" wrapText="1"/>
    </xf>
    <xf numFmtId="164" fontId="11" fillId="0" borderId="5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164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0" xfId="0" applyFont="1"/>
    <xf numFmtId="1" fontId="2" fillId="0" borderId="0" xfId="0" applyNumberFormat="1" applyFont="1"/>
    <xf numFmtId="164" fontId="8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1" fontId="1" fillId="0" borderId="0" xfId="0" applyNumberFormat="1" applyFont="1"/>
    <xf numFmtId="1" fontId="3" fillId="3" borderId="4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" fontId="9" fillId="0" borderId="0" xfId="0" applyNumberFormat="1" applyFont="1"/>
    <xf numFmtId="0" fontId="1" fillId="2" borderId="4" xfId="0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16" fontId="2" fillId="0" borderId="0" xfId="0" applyNumberFormat="1" applyFont="1"/>
    <xf numFmtId="0" fontId="5" fillId="0" borderId="0" xfId="0" applyFont="1" applyAlignment="1">
      <alignment vertical="top" wrapText="1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/>
    <xf numFmtId="0" fontId="10" fillId="2" borderId="1" xfId="0" applyFont="1" applyFill="1" applyBorder="1" applyAlignment="1">
      <alignment horizontal="center" vertical="center" wrapText="1"/>
    </xf>
    <xf numFmtId="164" fontId="9" fillId="2" borderId="5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/>
    </xf>
    <xf numFmtId="1" fontId="3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1" fontId="3" fillId="3" borderId="1" xfId="0" applyNumberFormat="1" applyFont="1" applyFill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2" fontId="7" fillId="3" borderId="4" xfId="0" applyNumberFormat="1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/>
    </xf>
    <xf numFmtId="164" fontId="7" fillId="2" borderId="4" xfId="0" applyNumberFormat="1" applyFont="1" applyFill="1" applyBorder="1" applyAlignment="1">
      <alignment horizontal="center" vertical="center" wrapText="1"/>
    </xf>
    <xf numFmtId="164" fontId="8" fillId="2" borderId="4" xfId="0" applyNumberFormat="1" applyFont="1" applyFill="1" applyBorder="1" applyAlignment="1">
      <alignment horizontal="center" vertical="center" wrapText="1"/>
    </xf>
    <xf numFmtId="2" fontId="7" fillId="2" borderId="4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/>
    </xf>
    <xf numFmtId="164" fontId="7" fillId="0" borderId="4" xfId="0" applyNumberFormat="1" applyFont="1" applyFill="1" applyBorder="1" applyAlignment="1">
      <alignment horizontal="center" vertical="center" wrapText="1"/>
    </xf>
    <xf numFmtId="164" fontId="8" fillId="0" borderId="4" xfId="0" applyNumberFormat="1" applyFont="1" applyFill="1" applyBorder="1" applyAlignment="1">
      <alignment horizontal="center" vertical="center" wrapText="1"/>
    </xf>
    <xf numFmtId="2" fontId="7" fillId="0" borderId="4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CE6F1"/>
      <color rgb="FFCCCCFF"/>
      <color rgb="FFFFFF99"/>
      <color rgb="FFFFFFCC"/>
      <color rgb="FF8AB48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A90"/>
  <sheetViews>
    <sheetView tabSelected="1" view="pageBreakPreview" zoomScale="68" zoomScaleNormal="59" zoomScaleSheetLayoutView="68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W25" sqref="W25"/>
    </sheetView>
  </sheetViews>
  <sheetFormatPr defaultRowHeight="15" x14ac:dyDescent="0.25"/>
  <cols>
    <col min="1" max="1" width="35.85546875" style="15" customWidth="1"/>
    <col min="2" max="2" width="8.85546875" style="15" customWidth="1"/>
    <col min="3" max="3" width="12.7109375" style="15" customWidth="1"/>
    <col min="4" max="4" width="8.28515625" style="15" customWidth="1"/>
    <col min="5" max="5" width="10.28515625" style="15" customWidth="1"/>
    <col min="6" max="6" width="7.7109375" style="15" customWidth="1"/>
    <col min="7" max="7" width="8.42578125" style="15" customWidth="1"/>
    <col min="8" max="8" width="6" style="15" customWidth="1"/>
    <col min="9" max="9" width="11.42578125" style="15" customWidth="1"/>
    <col min="10" max="10" width="15" style="15" customWidth="1"/>
    <col min="11" max="11" width="6.42578125" style="15" customWidth="1"/>
    <col min="12" max="12" width="8.28515625" style="15" customWidth="1"/>
    <col min="13" max="13" width="7.85546875" style="15" customWidth="1"/>
    <col min="14" max="14" width="11.140625" style="15" customWidth="1"/>
    <col min="15" max="15" width="9.85546875" style="15" customWidth="1"/>
    <col min="16" max="16" width="7.85546875" style="15" customWidth="1"/>
    <col min="17" max="18" width="16.28515625" style="15" bestFit="1" customWidth="1"/>
    <col min="19" max="19" width="15.28515625" style="15" customWidth="1"/>
    <col min="20" max="20" width="8.28515625" style="15" customWidth="1"/>
    <col min="21" max="21" width="11.85546875" style="15" customWidth="1"/>
    <col min="22" max="22" width="10.28515625" style="15" customWidth="1"/>
    <col min="23" max="23" width="12.42578125" style="15" customWidth="1"/>
    <col min="24" max="24" width="10" style="15" customWidth="1"/>
    <col min="25" max="25" width="14.7109375" style="15" customWidth="1"/>
    <col min="26" max="26" width="13.5703125" style="15" customWidth="1"/>
    <col min="27" max="27" width="11.28515625" style="15" customWidth="1"/>
    <col min="28" max="16384" width="9.140625" style="15"/>
  </cols>
  <sheetData>
    <row r="1" spans="1:27" x14ac:dyDescent="0.25">
      <c r="M1" s="61"/>
      <c r="N1" s="61"/>
      <c r="O1" s="61"/>
      <c r="P1" s="61"/>
      <c r="Y1" s="113" t="s">
        <v>28</v>
      </c>
      <c r="Z1" s="113"/>
      <c r="AA1" s="113"/>
    </row>
    <row r="2" spans="1:27" x14ac:dyDescent="0.25">
      <c r="M2" s="61"/>
      <c r="N2" s="61"/>
      <c r="O2" s="61"/>
      <c r="P2" s="61"/>
      <c r="Y2" s="113"/>
      <c r="Z2" s="113"/>
      <c r="AA2" s="113"/>
    </row>
    <row r="3" spans="1:27" x14ac:dyDescent="0.25">
      <c r="M3" s="61"/>
      <c r="N3" s="61"/>
      <c r="O3" s="61"/>
      <c r="P3" s="61"/>
      <c r="Y3" s="113"/>
      <c r="Z3" s="113"/>
      <c r="AA3" s="113"/>
    </row>
    <row r="4" spans="1:27" x14ac:dyDescent="0.25">
      <c r="M4" s="61"/>
      <c r="N4" s="61"/>
      <c r="O4" s="61"/>
      <c r="P4" s="61"/>
      <c r="Y4" s="113"/>
      <c r="Z4" s="113"/>
      <c r="AA4" s="113"/>
    </row>
    <row r="5" spans="1:27" ht="0.6" customHeight="1" x14ac:dyDescent="0.25">
      <c r="M5" s="61"/>
      <c r="N5" s="61"/>
      <c r="O5" s="61"/>
      <c r="P5" s="61"/>
      <c r="R5" s="16"/>
      <c r="Y5" s="113"/>
      <c r="Z5" s="113"/>
      <c r="AA5" s="113"/>
    </row>
    <row r="6" spans="1:27" x14ac:dyDescent="0.25">
      <c r="M6" s="1"/>
      <c r="N6" s="1"/>
      <c r="O6" s="1"/>
      <c r="P6" s="1"/>
      <c r="Y6" s="113"/>
      <c r="Z6" s="113"/>
      <c r="AA6" s="113"/>
    </row>
    <row r="7" spans="1:27" ht="17.45" customHeight="1" x14ac:dyDescent="0.3">
      <c r="A7" s="117" t="s">
        <v>0</v>
      </c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"/>
    </row>
    <row r="8" spans="1:27" ht="17.45" customHeight="1" x14ac:dyDescent="0.3">
      <c r="A8" s="117" t="s">
        <v>8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"/>
    </row>
    <row r="9" spans="1:27" ht="17.45" customHeight="1" x14ac:dyDescent="0.3">
      <c r="A9" s="117" t="s">
        <v>31</v>
      </c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"/>
    </row>
    <row r="11" spans="1:27" s="19" customFormat="1" ht="51" customHeight="1" x14ac:dyDescent="0.25">
      <c r="A11" s="118" t="s">
        <v>1</v>
      </c>
      <c r="B11" s="120" t="s">
        <v>2</v>
      </c>
      <c r="C11" s="122" t="s">
        <v>30</v>
      </c>
      <c r="D11" s="120" t="s">
        <v>32</v>
      </c>
      <c r="E11" s="120"/>
      <c r="F11" s="120"/>
      <c r="G11" s="120"/>
      <c r="H11" s="120"/>
      <c r="I11" s="120"/>
      <c r="J11" s="120" t="s">
        <v>10</v>
      </c>
      <c r="K11" s="114" t="s">
        <v>33</v>
      </c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6"/>
    </row>
    <row r="12" spans="1:27" s="19" customFormat="1" ht="51" customHeight="1" thickBot="1" x14ac:dyDescent="0.3">
      <c r="A12" s="119"/>
      <c r="B12" s="121"/>
      <c r="C12" s="123"/>
      <c r="D12" s="58" t="s">
        <v>6</v>
      </c>
      <c r="E12" s="58" t="s">
        <v>5</v>
      </c>
      <c r="F12" s="59" t="s">
        <v>7</v>
      </c>
      <c r="G12" s="58" t="s">
        <v>5</v>
      </c>
      <c r="H12" s="58">
        <v>2</v>
      </c>
      <c r="I12" s="58" t="s">
        <v>5</v>
      </c>
      <c r="J12" s="121"/>
      <c r="K12" s="58">
        <v>5</v>
      </c>
      <c r="L12" s="58" t="s">
        <v>5</v>
      </c>
      <c r="M12" s="59" t="s">
        <v>9</v>
      </c>
      <c r="N12" s="58" t="s">
        <v>5</v>
      </c>
      <c r="O12" s="58">
        <v>3</v>
      </c>
      <c r="P12" s="58" t="s">
        <v>5</v>
      </c>
      <c r="Q12" s="62">
        <v>2</v>
      </c>
      <c r="R12" s="62" t="s">
        <v>4</v>
      </c>
      <c r="S12" s="63" t="s">
        <v>12</v>
      </c>
      <c r="T12" s="63" t="s">
        <v>5</v>
      </c>
      <c r="U12" s="63" t="s">
        <v>13</v>
      </c>
      <c r="V12" s="63" t="s">
        <v>5</v>
      </c>
      <c r="W12" s="63" t="s">
        <v>14</v>
      </c>
      <c r="X12" s="63" t="s">
        <v>5</v>
      </c>
      <c r="Y12" s="63" t="s">
        <v>15</v>
      </c>
      <c r="Z12" s="63" t="s">
        <v>16</v>
      </c>
      <c r="AA12" s="63" t="s">
        <v>17</v>
      </c>
    </row>
    <row r="13" spans="1:27" s="30" customFormat="1" ht="19.5" thickBot="1" x14ac:dyDescent="0.35">
      <c r="A13" s="20" t="s">
        <v>25</v>
      </c>
      <c r="B13" s="21"/>
      <c r="C13" s="21"/>
      <c r="D13" s="21"/>
      <c r="E13" s="22"/>
      <c r="F13" s="23"/>
      <c r="G13" s="22"/>
      <c r="H13" s="21"/>
      <c r="I13" s="22"/>
      <c r="J13" s="24"/>
      <c r="K13" s="21"/>
      <c r="L13" s="25"/>
      <c r="M13" s="21"/>
      <c r="N13" s="22"/>
      <c r="O13" s="21"/>
      <c r="P13" s="22"/>
      <c r="Q13" s="21"/>
      <c r="R13" s="21"/>
      <c r="S13" s="26"/>
      <c r="T13" s="26"/>
      <c r="U13" s="26"/>
      <c r="V13" s="26"/>
      <c r="W13" s="26"/>
      <c r="X13" s="26"/>
      <c r="Y13" s="26"/>
      <c r="Z13" s="26"/>
      <c r="AA13" s="27"/>
    </row>
    <row r="14" spans="1:27" s="30" customFormat="1" ht="18.75" x14ac:dyDescent="0.3">
      <c r="A14" s="109" t="s">
        <v>19</v>
      </c>
      <c r="B14" s="78"/>
      <c r="C14" s="35"/>
      <c r="D14" s="35"/>
      <c r="E14" s="33"/>
      <c r="F14" s="36"/>
      <c r="G14" s="33"/>
      <c r="H14" s="35"/>
      <c r="I14" s="33"/>
      <c r="J14" s="37"/>
      <c r="K14" s="37"/>
      <c r="L14" s="37"/>
      <c r="M14" s="37"/>
      <c r="N14" s="37"/>
      <c r="O14" s="37"/>
      <c r="P14" s="37"/>
      <c r="Q14" s="37"/>
      <c r="R14" s="38"/>
      <c r="S14" s="37"/>
      <c r="T14" s="37"/>
      <c r="U14" s="37"/>
      <c r="V14" s="37"/>
      <c r="W14" s="37"/>
      <c r="X14" s="37"/>
      <c r="Y14" s="37"/>
      <c r="Z14" s="39"/>
      <c r="AA14" s="80"/>
    </row>
    <row r="15" spans="1:27" s="30" customFormat="1" ht="18.75" x14ac:dyDescent="0.3">
      <c r="A15" s="110"/>
      <c r="B15" s="78"/>
      <c r="C15" s="40"/>
      <c r="D15" s="41"/>
      <c r="E15" s="33"/>
      <c r="F15" s="42"/>
      <c r="G15" s="33"/>
      <c r="H15" s="41"/>
      <c r="I15" s="43"/>
      <c r="J15" s="44"/>
      <c r="K15" s="44"/>
      <c r="L15" s="44"/>
      <c r="M15" s="40"/>
      <c r="N15" s="29"/>
      <c r="O15" s="44"/>
      <c r="P15" s="29"/>
      <c r="Q15" s="44"/>
      <c r="R15" s="46"/>
      <c r="S15" s="44"/>
      <c r="T15" s="46"/>
      <c r="U15" s="44"/>
      <c r="V15" s="46"/>
      <c r="W15" s="44"/>
      <c r="X15" s="46"/>
      <c r="Y15" s="46"/>
      <c r="Z15" s="34"/>
      <c r="AA15" s="81"/>
    </row>
    <row r="16" spans="1:27" s="30" customFormat="1" ht="18.75" x14ac:dyDescent="0.3">
      <c r="A16" s="110"/>
      <c r="B16" s="78"/>
      <c r="C16" s="40"/>
      <c r="D16" s="41"/>
      <c r="E16" s="33"/>
      <c r="F16" s="41"/>
      <c r="G16" s="33"/>
      <c r="H16" s="41"/>
      <c r="I16" s="41"/>
      <c r="J16" s="44"/>
      <c r="K16" s="44"/>
      <c r="L16" s="29"/>
      <c r="M16" s="44"/>
      <c r="N16" s="29"/>
      <c r="O16" s="44"/>
      <c r="P16" s="29"/>
      <c r="Q16" s="44"/>
      <c r="R16" s="29"/>
      <c r="S16" s="44"/>
      <c r="T16" s="29"/>
      <c r="U16" s="44"/>
      <c r="V16" s="29"/>
      <c r="W16" s="44"/>
      <c r="X16" s="46"/>
      <c r="Y16" s="46"/>
      <c r="Z16" s="34"/>
      <c r="AA16" s="81"/>
    </row>
    <row r="17" spans="1:27" s="30" customFormat="1" ht="18.75" x14ac:dyDescent="0.3">
      <c r="A17" s="111"/>
      <c r="B17" s="78"/>
      <c r="C17" s="40"/>
      <c r="D17" s="41"/>
      <c r="E17" s="33"/>
      <c r="F17" s="41"/>
      <c r="G17" s="33"/>
      <c r="H17" s="41"/>
      <c r="I17" s="41"/>
      <c r="J17" s="44"/>
      <c r="K17" s="44"/>
      <c r="L17" s="29"/>
      <c r="M17" s="44"/>
      <c r="N17" s="29"/>
      <c r="O17" s="44"/>
      <c r="P17" s="29"/>
      <c r="Q17" s="44"/>
      <c r="R17" s="29"/>
      <c r="S17" s="44"/>
      <c r="T17" s="29"/>
      <c r="U17" s="44"/>
      <c r="V17" s="29"/>
      <c r="W17" s="44"/>
      <c r="X17" s="46"/>
      <c r="Y17" s="46"/>
      <c r="Z17" s="34"/>
      <c r="AA17" s="81"/>
    </row>
    <row r="18" spans="1:27" s="30" customFormat="1" ht="18.75" x14ac:dyDescent="0.3">
      <c r="A18" s="86"/>
      <c r="B18" s="78"/>
      <c r="C18" s="40"/>
      <c r="D18" s="41"/>
      <c r="E18" s="33"/>
      <c r="F18" s="41"/>
      <c r="G18" s="33"/>
      <c r="H18" s="41"/>
      <c r="I18" s="41"/>
      <c r="J18" s="44"/>
      <c r="K18" s="44"/>
      <c r="L18" s="29"/>
      <c r="M18" s="44"/>
      <c r="N18" s="29"/>
      <c r="O18" s="44"/>
      <c r="P18" s="29"/>
      <c r="Q18" s="44"/>
      <c r="R18" s="29"/>
      <c r="S18" s="44"/>
      <c r="T18" s="29"/>
      <c r="U18" s="44"/>
      <c r="V18" s="29"/>
      <c r="W18" s="44"/>
      <c r="X18" s="46"/>
      <c r="Y18" s="46"/>
      <c r="Z18" s="34"/>
      <c r="AA18" s="81"/>
    </row>
    <row r="19" spans="1:27" s="69" customFormat="1" ht="18.75" x14ac:dyDescent="0.3">
      <c r="A19" s="70" t="s">
        <v>3</v>
      </c>
      <c r="B19" s="75"/>
      <c r="C19" s="72"/>
      <c r="D19" s="72"/>
      <c r="E19" s="71"/>
      <c r="F19" s="72"/>
      <c r="G19" s="71"/>
      <c r="H19" s="72"/>
      <c r="I19" s="65"/>
      <c r="J19" s="72"/>
      <c r="K19" s="72"/>
      <c r="L19" s="67"/>
      <c r="M19" s="72"/>
      <c r="N19" s="67"/>
      <c r="O19" s="72"/>
      <c r="P19" s="67"/>
      <c r="Q19" s="72"/>
      <c r="R19" s="67"/>
      <c r="S19" s="72"/>
      <c r="T19" s="67"/>
      <c r="U19" s="72"/>
      <c r="V19" s="67"/>
      <c r="W19" s="72"/>
      <c r="X19" s="66"/>
      <c r="Y19" s="66"/>
      <c r="Z19" s="68"/>
      <c r="AA19" s="82"/>
    </row>
    <row r="20" spans="1:27" s="30" customFormat="1" ht="18.75" x14ac:dyDescent="0.3">
      <c r="A20" s="112" t="s">
        <v>20</v>
      </c>
      <c r="B20" s="78"/>
      <c r="C20" s="35"/>
      <c r="D20" s="41"/>
      <c r="E20" s="33"/>
      <c r="F20" s="41"/>
      <c r="G20" s="33"/>
      <c r="H20" s="41"/>
      <c r="I20" s="41"/>
      <c r="J20" s="47"/>
      <c r="K20" s="47"/>
      <c r="L20" s="29"/>
      <c r="M20" s="47"/>
      <c r="N20" s="29"/>
      <c r="O20" s="47"/>
      <c r="P20" s="29"/>
      <c r="Q20" s="47"/>
      <c r="R20" s="29"/>
      <c r="S20" s="47"/>
      <c r="T20" s="29"/>
      <c r="U20" s="47"/>
      <c r="V20" s="29"/>
      <c r="W20" s="47"/>
      <c r="X20" s="46"/>
      <c r="Y20" s="46"/>
      <c r="Z20" s="34"/>
      <c r="AA20" s="81"/>
    </row>
    <row r="21" spans="1:27" s="30" customFormat="1" ht="18.75" x14ac:dyDescent="0.3">
      <c r="A21" s="110"/>
      <c r="B21" s="78"/>
      <c r="C21" s="40"/>
      <c r="D21" s="41"/>
      <c r="E21" s="33"/>
      <c r="F21" s="41"/>
      <c r="G21" s="33"/>
      <c r="H21" s="41"/>
      <c r="I21" s="41"/>
      <c r="J21" s="31"/>
      <c r="K21" s="44"/>
      <c r="L21" s="46"/>
      <c r="M21" s="47"/>
      <c r="N21" s="29"/>
      <c r="O21" s="44"/>
      <c r="P21" s="29"/>
      <c r="Q21" s="44"/>
      <c r="R21" s="46"/>
      <c r="S21" s="44"/>
      <c r="T21" s="46"/>
      <c r="U21" s="44"/>
      <c r="V21" s="46"/>
      <c r="W21" s="44"/>
      <c r="X21" s="46"/>
      <c r="Y21" s="46"/>
      <c r="Z21" s="34"/>
      <c r="AA21" s="81"/>
    </row>
    <row r="22" spans="1:27" s="30" customFormat="1" ht="18.75" x14ac:dyDescent="0.3">
      <c r="A22" s="110"/>
      <c r="B22" s="78"/>
      <c r="C22" s="40"/>
      <c r="D22" s="41"/>
      <c r="E22" s="33"/>
      <c r="F22" s="41"/>
      <c r="G22" s="33"/>
      <c r="H22" s="41"/>
      <c r="I22" s="41"/>
      <c r="J22" s="44"/>
      <c r="K22" s="44"/>
      <c r="L22" s="29"/>
      <c r="M22" s="44"/>
      <c r="N22" s="29"/>
      <c r="O22" s="44"/>
      <c r="P22" s="29"/>
      <c r="Q22" s="44"/>
      <c r="R22" s="29"/>
      <c r="S22" s="44"/>
      <c r="T22" s="29"/>
      <c r="U22" s="44"/>
      <c r="V22" s="29"/>
      <c r="W22" s="44"/>
      <c r="X22" s="46"/>
      <c r="Y22" s="46"/>
      <c r="Z22" s="34"/>
      <c r="AA22" s="81"/>
    </row>
    <row r="23" spans="1:27" s="30" customFormat="1" ht="18.75" x14ac:dyDescent="0.3">
      <c r="A23" s="111"/>
      <c r="B23" s="78"/>
      <c r="C23" s="40"/>
      <c r="D23" s="41"/>
      <c r="E23" s="33"/>
      <c r="F23" s="41"/>
      <c r="G23" s="33"/>
      <c r="H23" s="41"/>
      <c r="I23" s="41"/>
      <c r="J23" s="44"/>
      <c r="K23" s="44"/>
      <c r="L23" s="29"/>
      <c r="M23" s="44"/>
      <c r="N23" s="29"/>
      <c r="O23" s="44"/>
      <c r="P23" s="29"/>
      <c r="Q23" s="44"/>
      <c r="R23" s="29"/>
      <c r="S23" s="44"/>
      <c r="T23" s="29"/>
      <c r="U23" s="44"/>
      <c r="V23" s="29"/>
      <c r="W23" s="44"/>
      <c r="X23" s="46"/>
      <c r="Y23" s="46"/>
      <c r="Z23" s="34"/>
      <c r="AA23" s="81"/>
    </row>
    <row r="24" spans="1:27" s="30" customFormat="1" ht="18.75" x14ac:dyDescent="0.3">
      <c r="A24" s="86"/>
      <c r="B24" s="78"/>
      <c r="C24" s="40"/>
      <c r="D24" s="41"/>
      <c r="E24" s="33"/>
      <c r="F24" s="41"/>
      <c r="G24" s="33"/>
      <c r="H24" s="41"/>
      <c r="I24" s="41"/>
      <c r="J24" s="44"/>
      <c r="K24" s="44"/>
      <c r="L24" s="29"/>
      <c r="M24" s="44"/>
      <c r="N24" s="29"/>
      <c r="O24" s="44"/>
      <c r="P24" s="29"/>
      <c r="Q24" s="44"/>
      <c r="R24" s="29"/>
      <c r="S24" s="44"/>
      <c r="T24" s="29"/>
      <c r="U24" s="44"/>
      <c r="V24" s="29"/>
      <c r="W24" s="44"/>
      <c r="X24" s="46"/>
      <c r="Y24" s="46"/>
      <c r="Z24" s="34"/>
      <c r="AA24" s="81"/>
    </row>
    <row r="25" spans="1:27" s="69" customFormat="1" ht="16.5" customHeight="1" x14ac:dyDescent="0.3">
      <c r="A25" s="70" t="s">
        <v>3</v>
      </c>
      <c r="B25" s="75"/>
      <c r="C25" s="72"/>
      <c r="D25" s="72"/>
      <c r="E25" s="73"/>
      <c r="F25" s="72"/>
      <c r="G25" s="71"/>
      <c r="H25" s="72"/>
      <c r="I25" s="65"/>
      <c r="J25" s="77"/>
      <c r="K25" s="72"/>
      <c r="L25" s="67"/>
      <c r="M25" s="72"/>
      <c r="N25" s="67"/>
      <c r="O25" s="72"/>
      <c r="P25" s="67"/>
      <c r="Q25" s="72"/>
      <c r="R25" s="67"/>
      <c r="S25" s="77"/>
      <c r="T25" s="67"/>
      <c r="U25" s="72"/>
      <c r="V25" s="67"/>
      <c r="W25" s="72"/>
      <c r="X25" s="66"/>
      <c r="Y25" s="66"/>
      <c r="Z25" s="68"/>
      <c r="AA25" s="82"/>
    </row>
    <row r="26" spans="1:27" s="30" customFormat="1" ht="18.75" x14ac:dyDescent="0.3">
      <c r="A26" s="47" t="s">
        <v>23</v>
      </c>
      <c r="B26" s="78"/>
      <c r="C26" s="48"/>
      <c r="D26" s="41"/>
      <c r="E26" s="33"/>
      <c r="F26" s="41"/>
      <c r="G26" s="33"/>
      <c r="H26" s="41"/>
      <c r="I26" s="41"/>
      <c r="J26" s="47"/>
      <c r="K26" s="47"/>
      <c r="L26" s="47"/>
      <c r="M26" s="47"/>
      <c r="N26" s="47"/>
      <c r="O26" s="47"/>
      <c r="P26" s="47"/>
      <c r="Q26" s="47"/>
      <c r="R26" s="46"/>
      <c r="S26" s="47"/>
      <c r="T26" s="47"/>
      <c r="U26" s="47"/>
      <c r="V26" s="47"/>
      <c r="W26" s="47"/>
      <c r="X26" s="47"/>
      <c r="Y26" s="47"/>
      <c r="Z26" s="32"/>
      <c r="AA26" s="81"/>
    </row>
    <row r="27" spans="1:27" s="69" customFormat="1" ht="18.75" x14ac:dyDescent="0.3">
      <c r="A27" s="64" t="s">
        <v>3</v>
      </c>
      <c r="B27" s="75"/>
      <c r="C27" s="72"/>
      <c r="D27" s="65"/>
      <c r="E27" s="71"/>
      <c r="F27" s="65"/>
      <c r="G27" s="71"/>
      <c r="H27" s="65"/>
      <c r="I27" s="65"/>
      <c r="J27" s="64"/>
      <c r="K27" s="64"/>
      <c r="L27" s="64"/>
      <c r="M27" s="64"/>
      <c r="N27" s="64"/>
      <c r="O27" s="64"/>
      <c r="P27" s="64"/>
      <c r="Q27" s="64"/>
      <c r="R27" s="66"/>
      <c r="S27" s="64"/>
      <c r="T27" s="64"/>
      <c r="U27" s="64"/>
      <c r="V27" s="64"/>
      <c r="W27" s="64"/>
      <c r="X27" s="64"/>
      <c r="Y27" s="64"/>
      <c r="Z27" s="74"/>
      <c r="AA27" s="82"/>
    </row>
    <row r="28" spans="1:27" s="30" customFormat="1" ht="18.75" x14ac:dyDescent="0.3">
      <c r="A28" s="112" t="s">
        <v>18</v>
      </c>
      <c r="B28" s="78"/>
      <c r="C28" s="40"/>
      <c r="D28" s="41"/>
      <c r="E28" s="33"/>
      <c r="F28" s="41"/>
      <c r="G28" s="33"/>
      <c r="H28" s="41"/>
      <c r="I28" s="41"/>
      <c r="J28" s="44"/>
      <c r="K28" s="44"/>
      <c r="L28" s="46"/>
      <c r="M28" s="47"/>
      <c r="N28" s="29"/>
      <c r="O28" s="44"/>
      <c r="P28" s="29"/>
      <c r="Q28" s="44"/>
      <c r="R28" s="46"/>
      <c r="S28" s="44"/>
      <c r="T28" s="46"/>
      <c r="U28" s="44"/>
      <c r="V28" s="46"/>
      <c r="W28" s="44"/>
      <c r="X28" s="46"/>
      <c r="Y28" s="46"/>
      <c r="Z28" s="34"/>
      <c r="AA28" s="81"/>
    </row>
    <row r="29" spans="1:27" s="30" customFormat="1" ht="18.75" x14ac:dyDescent="0.3">
      <c r="A29" s="111"/>
      <c r="B29" s="78"/>
      <c r="C29" s="40"/>
      <c r="D29" s="41"/>
      <c r="E29" s="33"/>
      <c r="F29" s="41"/>
      <c r="G29" s="33"/>
      <c r="H29" s="41"/>
      <c r="I29" s="41"/>
      <c r="J29" s="44"/>
      <c r="K29" s="44"/>
      <c r="L29" s="29"/>
      <c r="M29" s="44"/>
      <c r="N29" s="29"/>
      <c r="O29" s="44"/>
      <c r="P29" s="29"/>
      <c r="Q29" s="44"/>
      <c r="R29" s="29"/>
      <c r="S29" s="44"/>
      <c r="T29" s="29"/>
      <c r="U29" s="44"/>
      <c r="V29" s="29"/>
      <c r="W29" s="44"/>
      <c r="X29" s="46"/>
      <c r="Y29" s="46"/>
      <c r="Z29" s="34"/>
      <c r="AA29" s="81"/>
    </row>
    <row r="30" spans="1:27" s="30" customFormat="1" ht="18.75" x14ac:dyDescent="0.3">
      <c r="A30" s="87"/>
      <c r="B30" s="78"/>
      <c r="C30" s="40"/>
      <c r="D30" s="41"/>
      <c r="E30" s="33"/>
      <c r="F30" s="41"/>
      <c r="G30" s="33"/>
      <c r="H30" s="41"/>
      <c r="I30" s="41"/>
      <c r="J30" s="44"/>
      <c r="K30" s="44"/>
      <c r="L30" s="29"/>
      <c r="M30" s="44"/>
      <c r="N30" s="29"/>
      <c r="O30" s="44"/>
      <c r="P30" s="29"/>
      <c r="Q30" s="44"/>
      <c r="R30" s="29"/>
      <c r="S30" s="44"/>
      <c r="T30" s="29"/>
      <c r="U30" s="44"/>
      <c r="V30" s="29"/>
      <c r="W30" s="44"/>
      <c r="X30" s="46"/>
      <c r="Y30" s="46"/>
      <c r="Z30" s="34"/>
      <c r="AA30" s="81"/>
    </row>
    <row r="31" spans="1:27" s="30" customFormat="1" ht="18.75" x14ac:dyDescent="0.3">
      <c r="A31" s="86"/>
      <c r="B31" s="78"/>
      <c r="C31" s="40"/>
      <c r="D31" s="41"/>
      <c r="E31" s="33"/>
      <c r="F31" s="41"/>
      <c r="G31" s="33"/>
      <c r="H31" s="41"/>
      <c r="I31" s="41"/>
      <c r="J31" s="44"/>
      <c r="K31" s="44"/>
      <c r="L31" s="29"/>
      <c r="M31" s="44"/>
      <c r="N31" s="29"/>
      <c r="O31" s="44"/>
      <c r="P31" s="29"/>
      <c r="Q31" s="44"/>
      <c r="R31" s="29"/>
      <c r="S31" s="44"/>
      <c r="T31" s="29"/>
      <c r="U31" s="44"/>
      <c r="V31" s="29"/>
      <c r="W31" s="44"/>
      <c r="X31" s="46"/>
      <c r="Y31" s="46"/>
      <c r="Z31" s="34"/>
      <c r="AA31" s="81"/>
    </row>
    <row r="32" spans="1:27" s="69" customFormat="1" ht="18.75" x14ac:dyDescent="0.3">
      <c r="A32" s="70" t="s">
        <v>3</v>
      </c>
      <c r="B32" s="75"/>
      <c r="C32" s="72"/>
      <c r="D32" s="72"/>
      <c r="E32" s="73"/>
      <c r="F32" s="72"/>
      <c r="G32" s="73"/>
      <c r="H32" s="72"/>
      <c r="I32" s="65"/>
      <c r="J32" s="72"/>
      <c r="K32" s="72"/>
      <c r="L32" s="67"/>
      <c r="M32" s="76"/>
      <c r="N32" s="67"/>
      <c r="O32" s="72"/>
      <c r="P32" s="67"/>
      <c r="Q32" s="72"/>
      <c r="R32" s="67"/>
      <c r="S32" s="72"/>
      <c r="T32" s="67"/>
      <c r="U32" s="72"/>
      <c r="V32" s="67"/>
      <c r="W32" s="72"/>
      <c r="X32" s="66"/>
      <c r="Y32" s="66"/>
      <c r="Z32" s="68"/>
      <c r="AA32" s="82"/>
    </row>
    <row r="33" spans="1:27" s="30" customFormat="1" ht="18.75" x14ac:dyDescent="0.3">
      <c r="A33" s="112" t="s">
        <v>21</v>
      </c>
      <c r="B33" s="78"/>
      <c r="C33" s="40"/>
      <c r="D33" s="41"/>
      <c r="E33" s="33"/>
      <c r="F33" s="41"/>
      <c r="G33" s="33"/>
      <c r="H33" s="41"/>
      <c r="I33" s="41"/>
      <c r="J33" s="44"/>
      <c r="K33" s="44"/>
      <c r="L33" s="46"/>
      <c r="M33" s="47"/>
      <c r="N33" s="29"/>
      <c r="O33" s="44"/>
      <c r="P33" s="29"/>
      <c r="Q33" s="44"/>
      <c r="R33" s="46"/>
      <c r="S33" s="44"/>
      <c r="T33" s="46"/>
      <c r="U33" s="44"/>
      <c r="V33" s="46"/>
      <c r="W33" s="44"/>
      <c r="X33" s="46"/>
      <c r="Y33" s="46"/>
      <c r="Z33" s="34"/>
      <c r="AA33" s="81"/>
    </row>
    <row r="34" spans="1:27" s="30" customFormat="1" ht="18.75" x14ac:dyDescent="0.3">
      <c r="A34" s="110"/>
      <c r="B34" s="78"/>
      <c r="C34" s="40"/>
      <c r="D34" s="41"/>
      <c r="E34" s="33"/>
      <c r="F34" s="41"/>
      <c r="G34" s="33"/>
      <c r="H34" s="41"/>
      <c r="I34" s="41"/>
      <c r="J34" s="47"/>
      <c r="K34" s="44"/>
      <c r="L34" s="29"/>
      <c r="M34" s="44"/>
      <c r="N34" s="29"/>
      <c r="O34" s="44"/>
      <c r="P34" s="29"/>
      <c r="Q34" s="44"/>
      <c r="R34" s="46"/>
      <c r="S34" s="44"/>
      <c r="T34" s="46"/>
      <c r="U34" s="44"/>
      <c r="V34" s="46"/>
      <c r="W34" s="44"/>
      <c r="X34" s="46"/>
      <c r="Y34" s="46"/>
      <c r="Z34" s="34"/>
      <c r="AA34" s="81"/>
    </row>
    <row r="35" spans="1:27" s="30" customFormat="1" ht="18.75" x14ac:dyDescent="0.3">
      <c r="A35" s="111"/>
      <c r="B35" s="78"/>
      <c r="C35" s="40"/>
      <c r="D35" s="41"/>
      <c r="E35" s="33"/>
      <c r="F35" s="41"/>
      <c r="G35" s="33"/>
      <c r="H35" s="41"/>
      <c r="I35" s="41"/>
      <c r="J35" s="44"/>
      <c r="K35" s="44"/>
      <c r="L35" s="29"/>
      <c r="M35" s="44"/>
      <c r="N35" s="29"/>
      <c r="O35" s="44"/>
      <c r="P35" s="29"/>
      <c r="Q35" s="44"/>
      <c r="R35" s="29"/>
      <c r="S35" s="44"/>
      <c r="T35" s="29"/>
      <c r="U35" s="44"/>
      <c r="V35" s="29"/>
      <c r="W35" s="44"/>
      <c r="X35" s="46"/>
      <c r="Y35" s="46"/>
      <c r="Z35" s="34"/>
      <c r="AA35" s="81"/>
    </row>
    <row r="36" spans="1:27" s="30" customFormat="1" ht="18.75" x14ac:dyDescent="0.3">
      <c r="A36" s="86"/>
      <c r="B36" s="78"/>
      <c r="C36" s="40"/>
      <c r="D36" s="41"/>
      <c r="E36" s="33"/>
      <c r="F36" s="41"/>
      <c r="G36" s="33"/>
      <c r="H36" s="41"/>
      <c r="I36" s="41"/>
      <c r="J36" s="44"/>
      <c r="K36" s="44"/>
      <c r="L36" s="29"/>
      <c r="M36" s="44"/>
      <c r="N36" s="29"/>
      <c r="O36" s="44"/>
      <c r="P36" s="29"/>
      <c r="Q36" s="44"/>
      <c r="R36" s="29"/>
      <c r="S36" s="44"/>
      <c r="T36" s="29"/>
      <c r="U36" s="44"/>
      <c r="V36" s="29"/>
      <c r="W36" s="44"/>
      <c r="X36" s="46"/>
      <c r="Y36" s="46"/>
      <c r="Z36" s="34"/>
      <c r="AA36" s="81"/>
    </row>
    <row r="37" spans="1:27" s="69" customFormat="1" ht="18.75" x14ac:dyDescent="0.3">
      <c r="A37" s="64" t="s">
        <v>3</v>
      </c>
      <c r="B37" s="75"/>
      <c r="C37" s="72"/>
      <c r="D37" s="72"/>
      <c r="E37" s="73"/>
      <c r="F37" s="72"/>
      <c r="G37" s="73"/>
      <c r="H37" s="72"/>
      <c r="I37" s="65"/>
      <c r="J37" s="72"/>
      <c r="K37" s="72"/>
      <c r="L37" s="67"/>
      <c r="M37" s="72"/>
      <c r="N37" s="67"/>
      <c r="O37" s="72"/>
      <c r="P37" s="67"/>
      <c r="Q37" s="72"/>
      <c r="R37" s="67"/>
      <c r="S37" s="72"/>
      <c r="T37" s="67"/>
      <c r="U37" s="72"/>
      <c r="V37" s="67"/>
      <c r="W37" s="72"/>
      <c r="X37" s="66"/>
      <c r="Y37" s="66"/>
      <c r="Z37" s="68"/>
      <c r="AA37" s="82"/>
    </row>
    <row r="38" spans="1:27" s="30" customFormat="1" ht="18.75" x14ac:dyDescent="0.3">
      <c r="A38" s="112" t="s">
        <v>22</v>
      </c>
      <c r="B38" s="78"/>
      <c r="C38" s="40"/>
      <c r="D38" s="41"/>
      <c r="E38" s="33"/>
      <c r="F38" s="41"/>
      <c r="G38" s="33"/>
      <c r="H38" s="41"/>
      <c r="I38" s="41"/>
      <c r="J38" s="47"/>
      <c r="K38" s="44"/>
      <c r="L38" s="29"/>
      <c r="M38" s="44"/>
      <c r="N38" s="29"/>
      <c r="O38" s="44"/>
      <c r="P38" s="29"/>
      <c r="Q38" s="44"/>
      <c r="R38" s="46"/>
      <c r="S38" s="44"/>
      <c r="T38" s="46"/>
      <c r="U38" s="44"/>
      <c r="V38" s="46"/>
      <c r="W38" s="44"/>
      <c r="X38" s="46"/>
      <c r="Y38" s="46"/>
      <c r="Z38" s="34"/>
      <c r="AA38" s="81"/>
    </row>
    <row r="39" spans="1:27" s="30" customFormat="1" ht="18.75" x14ac:dyDescent="0.3">
      <c r="A39" s="111"/>
      <c r="B39" s="78"/>
      <c r="C39" s="40"/>
      <c r="D39" s="41"/>
      <c r="E39" s="33"/>
      <c r="F39" s="41"/>
      <c r="G39" s="33"/>
      <c r="H39" s="41"/>
      <c r="I39" s="41"/>
      <c r="J39" s="44"/>
      <c r="K39" s="44"/>
      <c r="L39" s="29"/>
      <c r="M39" s="44"/>
      <c r="N39" s="29"/>
      <c r="O39" s="44"/>
      <c r="P39" s="29"/>
      <c r="Q39" s="44"/>
      <c r="R39" s="29"/>
      <c r="S39" s="44"/>
      <c r="T39" s="29"/>
      <c r="U39" s="44"/>
      <c r="V39" s="29"/>
      <c r="W39" s="44"/>
      <c r="X39" s="46"/>
      <c r="Y39" s="46"/>
      <c r="Z39" s="34"/>
      <c r="AA39" s="81"/>
    </row>
    <row r="40" spans="1:27" s="30" customFormat="1" ht="18.75" x14ac:dyDescent="0.3">
      <c r="A40" s="86"/>
      <c r="B40" s="78"/>
      <c r="C40" s="40"/>
      <c r="D40" s="41"/>
      <c r="E40" s="33"/>
      <c r="F40" s="41"/>
      <c r="G40" s="33"/>
      <c r="H40" s="41"/>
      <c r="I40" s="41"/>
      <c r="J40" s="44"/>
      <c r="K40" s="44"/>
      <c r="L40" s="29"/>
      <c r="M40" s="44"/>
      <c r="N40" s="29"/>
      <c r="O40" s="44"/>
      <c r="P40" s="29"/>
      <c r="Q40" s="44"/>
      <c r="R40" s="29"/>
      <c r="S40" s="44"/>
      <c r="T40" s="29"/>
      <c r="U40" s="44"/>
      <c r="V40" s="29"/>
      <c r="W40" s="44"/>
      <c r="X40" s="46"/>
      <c r="Y40" s="46"/>
      <c r="Z40" s="34"/>
      <c r="AA40" s="81"/>
    </row>
    <row r="41" spans="1:27" s="69" customFormat="1" ht="18.75" x14ac:dyDescent="0.3">
      <c r="A41" s="70" t="s">
        <v>3</v>
      </c>
      <c r="B41" s="75"/>
      <c r="C41" s="72"/>
      <c r="D41" s="72"/>
      <c r="E41" s="73"/>
      <c r="F41" s="72"/>
      <c r="G41" s="73"/>
      <c r="H41" s="72"/>
      <c r="I41" s="65"/>
      <c r="J41" s="72"/>
      <c r="K41" s="72"/>
      <c r="L41" s="67"/>
      <c r="M41" s="72"/>
      <c r="N41" s="67"/>
      <c r="O41" s="72"/>
      <c r="P41" s="67"/>
      <c r="Q41" s="72"/>
      <c r="R41" s="67"/>
      <c r="S41" s="72"/>
      <c r="T41" s="67"/>
      <c r="U41" s="72"/>
      <c r="V41" s="67"/>
      <c r="W41" s="72"/>
      <c r="X41" s="66"/>
      <c r="Y41" s="66"/>
      <c r="Z41" s="68"/>
      <c r="AA41" s="82"/>
    </row>
    <row r="42" spans="1:27" s="69" customFormat="1" ht="18.75" x14ac:dyDescent="0.3">
      <c r="A42" s="47" t="s">
        <v>11</v>
      </c>
      <c r="B42" s="78"/>
      <c r="C42" s="48"/>
      <c r="D42" s="48"/>
      <c r="E42" s="88"/>
      <c r="F42" s="48"/>
      <c r="G42" s="88"/>
      <c r="H42" s="48"/>
      <c r="I42" s="56"/>
      <c r="J42" s="48"/>
      <c r="K42" s="48"/>
      <c r="L42" s="45"/>
      <c r="M42" s="48"/>
      <c r="N42" s="45"/>
      <c r="O42" s="48"/>
      <c r="P42" s="45"/>
      <c r="Q42" s="48"/>
      <c r="R42" s="45"/>
      <c r="S42" s="48"/>
      <c r="T42" s="45"/>
      <c r="U42" s="48"/>
      <c r="V42" s="45"/>
      <c r="W42" s="48"/>
      <c r="X42" s="55"/>
      <c r="Y42" s="55"/>
      <c r="Z42" s="51"/>
      <c r="AA42" s="85"/>
    </row>
    <row r="43" spans="1:27" s="69" customFormat="1" ht="18.75" x14ac:dyDescent="0.3">
      <c r="A43" s="47"/>
      <c r="B43" s="78"/>
      <c r="C43" s="48"/>
      <c r="D43" s="48"/>
      <c r="E43" s="88"/>
      <c r="F43" s="48"/>
      <c r="G43" s="88"/>
      <c r="H43" s="48"/>
      <c r="I43" s="56"/>
      <c r="J43" s="48"/>
      <c r="K43" s="48"/>
      <c r="L43" s="45"/>
      <c r="M43" s="48"/>
      <c r="N43" s="45"/>
      <c r="O43" s="48"/>
      <c r="P43" s="45"/>
      <c r="Q43" s="48"/>
      <c r="R43" s="45"/>
      <c r="S43" s="48"/>
      <c r="T43" s="45"/>
      <c r="U43" s="48"/>
      <c r="V43" s="45"/>
      <c r="W43" s="48"/>
      <c r="X43" s="55"/>
      <c r="Y43" s="55"/>
      <c r="Z43" s="51"/>
      <c r="AA43" s="85"/>
    </row>
    <row r="44" spans="1:27" s="69" customFormat="1" ht="18.75" x14ac:dyDescent="0.3">
      <c r="A44" s="70" t="s">
        <v>3</v>
      </c>
      <c r="B44" s="75"/>
      <c r="C44" s="72"/>
      <c r="D44" s="72"/>
      <c r="E44" s="73"/>
      <c r="F44" s="72"/>
      <c r="G44" s="73"/>
      <c r="H44" s="72"/>
      <c r="I44" s="65"/>
      <c r="J44" s="72"/>
      <c r="K44" s="72"/>
      <c r="L44" s="67"/>
      <c r="M44" s="72"/>
      <c r="N44" s="67"/>
      <c r="O44" s="72"/>
      <c r="P44" s="67"/>
      <c r="Q44" s="72"/>
      <c r="R44" s="67"/>
      <c r="S44" s="72"/>
      <c r="T44" s="67"/>
      <c r="U44" s="72"/>
      <c r="V44" s="67"/>
      <c r="W44" s="72"/>
      <c r="X44" s="66"/>
      <c r="Y44" s="66"/>
      <c r="Z44" s="68"/>
      <c r="AA44" s="82"/>
    </row>
    <row r="45" spans="1:27" s="69" customFormat="1" ht="18.75" x14ac:dyDescent="0.3">
      <c r="A45" s="97" t="s">
        <v>26</v>
      </c>
      <c r="B45" s="98"/>
      <c r="C45" s="99"/>
      <c r="D45" s="99"/>
      <c r="E45" s="88"/>
      <c r="F45" s="99"/>
      <c r="G45" s="88"/>
      <c r="H45" s="99"/>
      <c r="I45" s="100"/>
      <c r="J45" s="99"/>
      <c r="K45" s="99"/>
      <c r="L45" s="101"/>
      <c r="M45" s="99"/>
      <c r="N45" s="101"/>
      <c r="O45" s="99"/>
      <c r="P45" s="101"/>
      <c r="Q45" s="99"/>
      <c r="R45" s="101"/>
      <c r="S45" s="99"/>
      <c r="T45" s="101"/>
      <c r="U45" s="99"/>
      <c r="V45" s="101"/>
      <c r="W45" s="99"/>
      <c r="X45" s="102"/>
      <c r="Y45" s="102"/>
      <c r="Z45" s="103"/>
      <c r="AA45" s="104"/>
    </row>
    <row r="46" spans="1:27" s="69" customFormat="1" ht="18.75" x14ac:dyDescent="0.3">
      <c r="A46" s="89" t="s">
        <v>3</v>
      </c>
      <c r="B46" s="90"/>
      <c r="C46" s="91"/>
      <c r="D46" s="91"/>
      <c r="E46" s="73"/>
      <c r="F46" s="91"/>
      <c r="G46" s="73"/>
      <c r="H46" s="91"/>
      <c r="I46" s="92"/>
      <c r="J46" s="91"/>
      <c r="K46" s="91"/>
      <c r="L46" s="93"/>
      <c r="M46" s="91"/>
      <c r="N46" s="93"/>
      <c r="O46" s="91"/>
      <c r="P46" s="93"/>
      <c r="Q46" s="91"/>
      <c r="R46" s="93"/>
      <c r="S46" s="91"/>
      <c r="T46" s="93"/>
      <c r="U46" s="91"/>
      <c r="V46" s="93"/>
      <c r="W46" s="91"/>
      <c r="X46" s="94"/>
      <c r="Y46" s="94"/>
      <c r="Z46" s="95"/>
      <c r="AA46" s="96"/>
    </row>
    <row r="47" spans="1:27" s="69" customFormat="1" ht="37.5" x14ac:dyDescent="0.3">
      <c r="A47" s="47" t="s">
        <v>27</v>
      </c>
      <c r="B47" s="78"/>
      <c r="C47" s="99"/>
      <c r="D47" s="99"/>
      <c r="E47" s="88"/>
      <c r="F47" s="99"/>
      <c r="G47" s="88"/>
      <c r="H47" s="99"/>
      <c r="I47" s="100"/>
      <c r="J47" s="99"/>
      <c r="K47" s="99"/>
      <c r="L47" s="101"/>
      <c r="M47" s="99"/>
      <c r="N47" s="101"/>
      <c r="O47" s="99"/>
      <c r="P47" s="101"/>
      <c r="Q47" s="99"/>
      <c r="R47" s="101"/>
      <c r="S47" s="99"/>
      <c r="T47" s="101"/>
      <c r="U47" s="99"/>
      <c r="V47" s="101"/>
      <c r="W47" s="99"/>
      <c r="X47" s="102"/>
      <c r="Y47" s="102"/>
      <c r="Z47" s="103"/>
      <c r="AA47" s="104"/>
    </row>
    <row r="48" spans="1:27" s="69" customFormat="1" ht="18.75" x14ac:dyDescent="0.3">
      <c r="A48" s="106" t="s">
        <v>3</v>
      </c>
      <c r="B48" s="105"/>
      <c r="C48" s="91"/>
      <c r="D48" s="91"/>
      <c r="E48" s="73"/>
      <c r="F48" s="91"/>
      <c r="G48" s="73"/>
      <c r="H48" s="91"/>
      <c r="I48" s="92"/>
      <c r="J48" s="91"/>
      <c r="K48" s="91"/>
      <c r="L48" s="93"/>
      <c r="M48" s="91"/>
      <c r="N48" s="93"/>
      <c r="O48" s="91"/>
      <c r="P48" s="93"/>
      <c r="Q48" s="91"/>
      <c r="R48" s="93"/>
      <c r="S48" s="91"/>
      <c r="T48" s="93"/>
      <c r="U48" s="91"/>
      <c r="V48" s="93"/>
      <c r="W48" s="91"/>
      <c r="X48" s="94"/>
      <c r="Y48" s="94"/>
      <c r="Z48" s="95"/>
      <c r="AA48" s="96"/>
    </row>
    <row r="49" spans="1:27" s="28" customFormat="1" ht="19.5" thickBot="1" x14ac:dyDescent="0.35">
      <c r="A49" s="107" t="s">
        <v>24</v>
      </c>
      <c r="B49" s="108"/>
      <c r="C49" s="2" t="e">
        <f>C19+C25+C27+C32+C37+C44+#REF!</f>
        <v>#REF!</v>
      </c>
      <c r="D49" s="2" t="e">
        <f>D19+D25+D27+D32+D37+D44+#REF!</f>
        <v>#REF!</v>
      </c>
      <c r="E49" s="12" t="e">
        <f t="shared" ref="E49" si="0">(D49/C49)*100</f>
        <v>#REF!</v>
      </c>
      <c r="F49" s="2" t="e">
        <f>(F19+F25+F27+F32+F37+F44+#REF!)</f>
        <v>#REF!</v>
      </c>
      <c r="G49" s="12" t="e">
        <f>(F49/C49)*100</f>
        <v>#REF!</v>
      </c>
      <c r="H49" s="2">
        <f>(H19+H25+H27+H32+H37+H41+H44+H46+H48)</f>
        <v>0</v>
      </c>
      <c r="I49" s="3" t="e">
        <f>(H49/C49)*100</f>
        <v>#REF!</v>
      </c>
      <c r="J49" s="2" t="e">
        <f>J19+J25+J27+J32+J37+J44+#REF!</f>
        <v>#REF!</v>
      </c>
      <c r="K49" s="2" t="e">
        <f>(K19+K25+K27+K32+K37+K44+#REF!)</f>
        <v>#REF!</v>
      </c>
      <c r="L49" s="4" t="e">
        <f t="shared" ref="L49" si="1">(K49/J49)*100</f>
        <v>#REF!</v>
      </c>
      <c r="M49" s="54" t="e">
        <f>(M19+M25+M27+M32+M37+M44+#REF!)</f>
        <v>#REF!</v>
      </c>
      <c r="N49" s="4" t="e">
        <f t="shared" ref="N49" si="2">(M49/J49)*100</f>
        <v>#REF!</v>
      </c>
      <c r="O49" s="2" t="e">
        <f>(O19+O25+O27+O32+O37+O44+#REF!)</f>
        <v>#REF!</v>
      </c>
      <c r="P49" s="4" t="e">
        <f t="shared" ref="P49" si="3">(O49/J49)*100</f>
        <v>#REF!</v>
      </c>
      <c r="Q49" s="2" t="e">
        <f>Q19+Q25+Q27+Q32+Q37+Q44+#REF!</f>
        <v>#REF!</v>
      </c>
      <c r="R49" s="5" t="e">
        <f t="shared" ref="R49" si="4">(Q49/J49)*100</f>
        <v>#REF!</v>
      </c>
      <c r="S49" s="2" t="e">
        <f>(S19+S25+S27+S32+S37+S44+#REF!)</f>
        <v>#REF!</v>
      </c>
      <c r="T49" s="5" t="e">
        <f t="shared" ref="T49" si="5">(S49/J49)*100</f>
        <v>#REF!</v>
      </c>
      <c r="U49" s="2" t="e">
        <f>U19+U25+U27+U32+U37+U44+#REF!</f>
        <v>#REF!</v>
      </c>
      <c r="V49" s="5" t="e">
        <f t="shared" ref="V49" si="6">(U49/J49)*100</f>
        <v>#REF!</v>
      </c>
      <c r="W49" s="2" t="e">
        <f>W19+W25+W27+W32+W37+W44+#REF!</f>
        <v>#REF!</v>
      </c>
      <c r="X49" s="5" t="e">
        <f t="shared" ref="X49" si="7">(W49/J49)*100</f>
        <v>#REF!</v>
      </c>
      <c r="Y49" s="5" t="e">
        <f t="shared" ref="Y49" si="8">(K49+M49+O49)/J49*100</f>
        <v>#REF!</v>
      </c>
      <c r="Z49" s="6" t="e">
        <f t="shared" ref="Z49" si="9">(K49+M49)/J49*100</f>
        <v>#REF!</v>
      </c>
      <c r="AA49" s="83" t="e">
        <f t="shared" ref="AA49" si="10">(K49*5+M49*4+O49*3+Q49*2)/J49</f>
        <v>#REF!</v>
      </c>
    </row>
    <row r="50" spans="1:27" s="17" customFormat="1" ht="18.75" x14ac:dyDescent="0.25">
      <c r="A50" s="7" t="s">
        <v>29</v>
      </c>
      <c r="B50" s="14"/>
      <c r="C50" s="14" t="e">
        <f>(#REF!+#REF!+#REF!+#REF!+#REF!+#REF!+#REF!+#REF!)</f>
        <v>#REF!</v>
      </c>
      <c r="D50" s="14" t="e">
        <f>(#REF!+#REF!+#REF!+#REF!+#REF!+#REF!+#REF!+#REF!)</f>
        <v>#REF!</v>
      </c>
      <c r="E50" s="8" t="e">
        <f>(D50/C50)*100</f>
        <v>#REF!</v>
      </c>
      <c r="F50" s="14" t="e">
        <f>(#REF!+#REF!+#REF!+#REF!+#REF!+#REF!+#REF!+#REF!)</f>
        <v>#REF!</v>
      </c>
      <c r="G50" s="8" t="e">
        <f>(F50/C50)*100</f>
        <v>#REF!</v>
      </c>
      <c r="H50" s="7" t="e">
        <f>(#REF!+#REF!+#REF!+#REF!+#REF!+#REF!+#REF!)</f>
        <v>#REF!</v>
      </c>
      <c r="I50" s="8" t="e">
        <f>(H50/D50)*100</f>
        <v>#REF!</v>
      </c>
      <c r="J50" s="7" t="e">
        <f>(#REF!+#REF!+#REF!+#REF!+#REF!+#REF!+#REF!+#REF!)</f>
        <v>#REF!</v>
      </c>
      <c r="K50" s="7" t="e">
        <f>(#REF!+#REF!+#REF!+#REF!+#REF!+#REF!+#REF!+#REF!)</f>
        <v>#REF!</v>
      </c>
      <c r="L50" s="9" t="e">
        <f>(K50/J50)*100</f>
        <v>#REF!</v>
      </c>
      <c r="M50" s="79" t="e">
        <f>(#REF!+#REF!++#REF!+#REF!+#REF!+#REF!+#REF!+#REF!)</f>
        <v>#REF!</v>
      </c>
      <c r="N50" s="13" t="e">
        <f>(M50/J50)*100</f>
        <v>#REF!</v>
      </c>
      <c r="O50" s="79" t="e">
        <f>(#REF!+#REF!+#REF!+#REF!+#REF!+#REF!+#REF!+#REF!)</f>
        <v>#REF!</v>
      </c>
      <c r="P50" s="13" t="e">
        <f>(O50/J50)*100</f>
        <v>#REF!</v>
      </c>
      <c r="Q50" s="79" t="e">
        <f>(#REF!+#REF!+#REF!+#REF!+#REF!+#REF!+#REF!+#REF!)</f>
        <v>#REF!</v>
      </c>
      <c r="R50" s="13" t="e">
        <f>(Q50/J50)*100</f>
        <v>#REF!</v>
      </c>
      <c r="S50" s="79" t="e">
        <f>(#REF!+#REF!+#REF!+#REF!+#REF!+#REF!+#REF!+#REF!)</f>
        <v>#REF!</v>
      </c>
      <c r="T50" s="13" t="e">
        <f>(S50/J50)*100</f>
        <v>#REF!</v>
      </c>
      <c r="U50" s="79" t="e">
        <f>(#REF!+#REF!+#REF!+#REF!+#REF!+#REF!+#REF!+#REF!)</f>
        <v>#REF!</v>
      </c>
      <c r="V50" s="13" t="e">
        <f>(U50/J50)*100</f>
        <v>#REF!</v>
      </c>
      <c r="W50" s="79" t="e">
        <f>(#REF!+#REF!+#REF!+#REF!+#REF!+#REF!+#REF!+#REF!)</f>
        <v>#REF!</v>
      </c>
      <c r="X50" s="9" t="e">
        <f>(W50/J50)*100</f>
        <v>#REF!</v>
      </c>
      <c r="Y50" s="9" t="e">
        <f>(K50+M50+O50)/J50*100</f>
        <v>#REF!</v>
      </c>
      <c r="Z50" s="10" t="e">
        <f>(K50+M50)/J50*100</f>
        <v>#REF!</v>
      </c>
      <c r="AA50" s="84" t="e">
        <f t="shared" ref="AA50" si="11">(K50*5+M50*4+O50*3+Q50*2)/J50</f>
        <v>#REF!</v>
      </c>
    </row>
    <row r="54" spans="1:27" ht="14.25" customHeight="1" x14ac:dyDescent="0.25"/>
    <row r="57" spans="1:27" ht="18.75" x14ac:dyDescent="0.3">
      <c r="C57" s="57"/>
    </row>
    <row r="58" spans="1:27" ht="18.75" x14ac:dyDescent="0.3">
      <c r="C58" s="49"/>
      <c r="J58" s="50"/>
      <c r="Q58" s="50"/>
    </row>
    <row r="59" spans="1:27" ht="18.75" x14ac:dyDescent="0.3">
      <c r="C59" s="49"/>
    </row>
    <row r="60" spans="1:27" ht="18.75" x14ac:dyDescent="0.3">
      <c r="C60" s="49"/>
    </row>
    <row r="61" spans="1:27" ht="18.75" x14ac:dyDescent="0.3">
      <c r="C61" s="49"/>
      <c r="J61" s="50"/>
    </row>
    <row r="62" spans="1:27" ht="18.75" x14ac:dyDescent="0.3">
      <c r="C62" s="57"/>
      <c r="I62" s="19"/>
      <c r="J62" s="50"/>
    </row>
    <row r="63" spans="1:27" x14ac:dyDescent="0.25">
      <c r="I63" s="19"/>
      <c r="J63" s="50"/>
    </row>
    <row r="64" spans="1:27" x14ac:dyDescent="0.25">
      <c r="C64" s="50"/>
      <c r="I64" s="52"/>
    </row>
    <row r="66" spans="2:10" x14ac:dyDescent="0.25">
      <c r="J66" s="53"/>
    </row>
    <row r="68" spans="2:10" x14ac:dyDescent="0.25">
      <c r="C68" s="53"/>
      <c r="F68" s="18"/>
    </row>
    <row r="69" spans="2:10" x14ac:dyDescent="0.25">
      <c r="C69" s="18"/>
    </row>
    <row r="72" spans="2:10" x14ac:dyDescent="0.25">
      <c r="C72" s="18"/>
      <c r="F72" s="18"/>
    </row>
    <row r="75" spans="2:10" x14ac:dyDescent="0.25">
      <c r="C75" s="18"/>
    </row>
    <row r="79" spans="2:10" x14ac:dyDescent="0.25">
      <c r="B79" s="60"/>
      <c r="C79" s="50"/>
    </row>
    <row r="82" spans="3:6" x14ac:dyDescent="0.25">
      <c r="C82" s="53"/>
    </row>
    <row r="83" spans="3:6" x14ac:dyDescent="0.25">
      <c r="C83" s="50"/>
    </row>
    <row r="85" spans="3:6" x14ac:dyDescent="0.25">
      <c r="F85" s="18"/>
    </row>
    <row r="87" spans="3:6" x14ac:dyDescent="0.25">
      <c r="C87" s="53"/>
    </row>
    <row r="90" spans="3:6" x14ac:dyDescent="0.25">
      <c r="F90" s="18"/>
    </row>
  </sheetData>
  <mergeCells count="16">
    <mergeCell ref="Y1:AA6"/>
    <mergeCell ref="K11:AA11"/>
    <mergeCell ref="A7:O7"/>
    <mergeCell ref="A8:O8"/>
    <mergeCell ref="A9:O9"/>
    <mergeCell ref="A11:A12"/>
    <mergeCell ref="B11:B12"/>
    <mergeCell ref="C11:C12"/>
    <mergeCell ref="D11:I11"/>
    <mergeCell ref="J11:J12"/>
    <mergeCell ref="A49:B49"/>
    <mergeCell ref="A14:A17"/>
    <mergeCell ref="A20:A23"/>
    <mergeCell ref="A28:A29"/>
    <mergeCell ref="A33:A35"/>
    <mergeCell ref="A38:A39"/>
  </mergeCells>
  <pageMargins left="0.7" right="0.7" top="0.75" bottom="0.75" header="0.3" footer="0.3"/>
  <pageSetup paperSize="9" scale="41" fitToHeight="0" orientation="landscape" r:id="rId1"/>
  <rowBreaks count="1" manualBreakCount="1">
    <brk id="51" max="2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ур-нь освоен. по ОО</vt:lpstr>
      <vt:lpstr>Лист3</vt:lpstr>
      <vt:lpstr>'ур-нь освоен. по ОО'!Область_печати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shelemeh</cp:lastModifiedBy>
  <cp:lastPrinted>2024-02-26T07:38:37Z</cp:lastPrinted>
  <dcterms:created xsi:type="dcterms:W3CDTF">2015-02-25T05:23:18Z</dcterms:created>
  <dcterms:modified xsi:type="dcterms:W3CDTF">2025-03-11T11:12:15Z</dcterms:modified>
</cp:coreProperties>
</file>